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U:\Longo Prazo\Fundo BRZ Infra Portos\9. Relatórios (R.I)\Site\Upload de documentos\Central de Resultados\Histórico de Distribuições\"/>
    </mc:Choice>
  </mc:AlternateContent>
  <xr:revisionPtr revIDLastSave="0" documentId="13_ncr:1_{E73EEB49-2274-45F2-9F96-64100B6F650F}" xr6:coauthVersionLast="45" xr6:coauthVersionMax="45" xr10:uidLastSave="{00000000-0000-0000-0000-000000000000}"/>
  <bookViews>
    <workbookView xWindow="-110" yWindow="-110" windowWidth="19420" windowHeight="10460" xr2:uid="{00000000-000D-0000-FFFF-FFFF00000000}"/>
  </bookViews>
  <sheets>
    <sheet name="Rendimentos Distribuídos" sheetId="1" r:id="rId1"/>
  </sheets>
  <definedNames>
    <definedName name="EPMWorkbookOptions_1" hidden="1">"dgEAAB+LCAAAAAAABACF0MEOgjAMBuC7ie+w7C4DTTwYwINeTCQYTdRrhQKL0JFtOh9fokGjHrz+/dqmDee3pmZX1EYqinjg+ZwhZSqXVEb8YotRMOXzeDgID0qfT0qd09Z21LCuj8zsZvKIV9a2MyGcc56beEqXYuz7gTgm611WYQP8heV/PJJkLFCGvNvKWLjFQqOpUkpbpLiA2mAoPsOHW9QIegkWUtrBFXv5HT9sf8tGK4uZxbzXv4VP"</definedName>
    <definedName name="EPMWorkbookOptions_2" hidden="1">"73ImntHK7EFLONWYoC7fE37y7nXi63fxHS3iv392AQAA"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B12" i="1" l="1"/>
  <c r="B11" i="1"/>
  <c r="D11" i="1" s="1"/>
  <c r="B10" i="1"/>
  <c r="B9" i="1"/>
  <c r="B8" i="1"/>
  <c r="B7" i="1"/>
  <c r="B6" i="1"/>
  <c r="B5" i="1"/>
  <c r="B4" i="1"/>
  <c r="B13" i="1" l="1"/>
  <c r="D12" i="1"/>
  <c r="D9" i="1"/>
  <c r="D8" i="1"/>
  <c r="C7" i="1" l="1"/>
  <c r="C6" i="1"/>
  <c r="C5" i="1"/>
  <c r="C4" i="1"/>
  <c r="D10" i="1" l="1"/>
  <c r="D6" i="1"/>
  <c r="D7" i="1" l="1"/>
  <c r="D5" i="1"/>
  <c r="D4" i="1"/>
  <c r="D13" i="1" s="1"/>
</calcChain>
</file>

<file path=xl/sharedStrings.xml><?xml version="1.0" encoding="utf-8"?>
<sst xmlns="http://schemas.openxmlformats.org/spreadsheetml/2006/main" count="11" uniqueCount="11">
  <si>
    <t>Ano</t>
  </si>
  <si>
    <t>Data Base para Pagamento</t>
  </si>
  <si>
    <t>Data do Pagamento</t>
  </si>
  <si>
    <t>Total pago</t>
  </si>
  <si>
    <t>Notas:</t>
  </si>
  <si>
    <t xml:space="preserve">(1) Considera aproximação nas casas decimais; </t>
  </si>
  <si>
    <t>(2) Considerando o desdobramento de cotas de 08/07/2020; e</t>
  </si>
  <si>
    <r>
      <t xml:space="preserve">Valor Distribuído </t>
    </r>
    <r>
      <rPr>
        <b/>
        <vertAlign val="superscript"/>
        <sz val="11"/>
        <color theme="0"/>
        <rFont val="Calibri"/>
        <family val="2"/>
        <scheme val="minor"/>
      </rPr>
      <t>1</t>
    </r>
  </si>
  <si>
    <r>
      <t xml:space="preserve"># Cotas </t>
    </r>
    <r>
      <rPr>
        <b/>
        <vertAlign val="superscript"/>
        <sz val="11"/>
        <color theme="0"/>
        <rFont val="Calibri"/>
        <family val="2"/>
        <scheme val="minor"/>
      </rPr>
      <t>1,2,3</t>
    </r>
  </si>
  <si>
    <r>
      <t xml:space="preserve">Valor por Cota - R$ </t>
    </r>
    <r>
      <rPr>
        <b/>
        <vertAlign val="superscript"/>
        <sz val="11"/>
        <color theme="0"/>
        <rFont val="Calibri"/>
        <family val="2"/>
        <scheme val="minor"/>
      </rPr>
      <t>1</t>
    </r>
  </si>
  <si>
    <t>(3) 5.040.000 Cotas Classe A e 8.130,6 Cotas Classe B na última 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</si>
</sst>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&quot;R$&quot;#,##0.00"/>
    <numFmt numFmtId="168" formatCode="&quot;R$&quot;#,##0"/>
    <numFmt numFmtId="169" formatCode="&quot;R$&quot;#,##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vertAlign val="superscript"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Down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2" borderId="0" xfId="0" applyFont="1" applyFill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165" fontId="3" fillId="0" borderId="0" xfId="1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6" fontId="0" fillId="0" borderId="0" xfId="2" applyNumberFormat="1" applyFont="1"/>
    <xf numFmtId="167" fontId="3" fillId="0" borderId="0" xfId="0" applyNumberFormat="1" applyFont="1" applyBorder="1" applyAlignment="1">
      <alignment horizontal="center"/>
    </xf>
    <xf numFmtId="167" fontId="0" fillId="0" borderId="0" xfId="0" applyNumberFormat="1"/>
    <xf numFmtId="167" fontId="2" fillId="2" borderId="0" xfId="0" applyNumberFormat="1" applyFont="1" applyFill="1" applyAlignment="1">
      <alignment horizontal="center"/>
    </xf>
    <xf numFmtId="167" fontId="0" fillId="0" borderId="0" xfId="0" applyNumberForma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68" fontId="4" fillId="0" borderId="1" xfId="0" applyNumberFormat="1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3" fontId="0" fillId="0" borderId="0" xfId="0" applyNumberFormat="1"/>
    <xf numFmtId="167" fontId="7" fillId="0" borderId="0" xfId="0" applyNumberFormat="1" applyFont="1" applyAlignment="1">
      <alignment horizontal="left"/>
    </xf>
    <xf numFmtId="167" fontId="5" fillId="4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169" fontId="3" fillId="0" borderId="0" xfId="0" applyNumberFormat="1" applyFont="1" applyBorder="1" applyAlignment="1">
      <alignment horizontal="center"/>
    </xf>
    <xf numFmtId="169" fontId="4" fillId="0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1</xdr:col>
          <xdr:colOff>0</xdr:colOff>
          <xdr:row>0</xdr:row>
          <xdr:rowOff>0</xdr:rowOff>
        </xdr:to>
        <xdr:sp macro="" textlink="">
          <xdr:nvSpPr>
            <xdr:cNvPr id="1056" name="FPMExcelClientSheetOptionstb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G89"/>
  <sheetViews>
    <sheetView showGridLines="0" tabSelected="1" zoomScaleNormal="100" workbookViewId="0">
      <pane ySplit="3" topLeftCell="A4" activePane="bottomLeft" state="frozen"/>
      <selection pane="bottomLeft" activeCell="C12" sqref="C12"/>
    </sheetView>
  </sheetViews>
  <sheetFormatPr defaultRowHeight="14.5" x14ac:dyDescent="0.35"/>
  <cols>
    <col min="1" max="1" width="11.26953125" customWidth="1"/>
    <col min="2" max="2" width="16.1796875" style="11" bestFit="1" customWidth="1"/>
    <col min="3" max="3" width="12" bestFit="1" customWidth="1"/>
    <col min="4" max="4" width="17.81640625" bestFit="1" customWidth="1"/>
    <col min="5" max="5" width="24.7265625" style="9" bestFit="1" customWidth="1"/>
    <col min="6" max="6" width="18.453125" bestFit="1" customWidth="1"/>
    <col min="7" max="7" width="12.1796875" bestFit="1" customWidth="1"/>
    <col min="8" max="8" width="16.453125" bestFit="1" customWidth="1"/>
  </cols>
  <sheetData>
    <row r="1" spans="1:7" x14ac:dyDescent="0.35">
      <c r="B1" s="10"/>
      <c r="C1" s="1">
        <v>2007</v>
      </c>
    </row>
    <row r="2" spans="1:7" x14ac:dyDescent="0.35">
      <c r="B2" s="10">
        <v>26753894.710000001</v>
      </c>
      <c r="C2" s="1">
        <v>50984139.090000004</v>
      </c>
    </row>
    <row r="3" spans="1:7" ht="16.5" x14ac:dyDescent="0.35">
      <c r="A3" s="16" t="s">
        <v>0</v>
      </c>
      <c r="B3" s="19" t="s">
        <v>7</v>
      </c>
      <c r="C3" s="20" t="s">
        <v>8</v>
      </c>
      <c r="D3" s="19" t="s">
        <v>9</v>
      </c>
      <c r="E3" s="16" t="s">
        <v>1</v>
      </c>
      <c r="F3" s="16" t="s">
        <v>2</v>
      </c>
    </row>
    <row r="4" spans="1:7" x14ac:dyDescent="0.35">
      <c r="A4" s="3">
        <v>2020</v>
      </c>
      <c r="B4" s="8">
        <f>10000000/12</f>
        <v>833333.33333333337</v>
      </c>
      <c r="C4" s="4">
        <f>560000*9</f>
        <v>5040000</v>
      </c>
      <c r="D4" s="21">
        <f t="shared" ref="D4:D10" si="0">B4/C4</f>
        <v>0.16534391534391535</v>
      </c>
      <c r="E4" s="5">
        <v>43923</v>
      </c>
      <c r="F4" s="5">
        <v>43934</v>
      </c>
      <c r="G4" s="2"/>
    </row>
    <row r="5" spans="1:7" x14ac:dyDescent="0.35">
      <c r="A5" s="3">
        <v>2020</v>
      </c>
      <c r="B5" s="8">
        <f t="shared" ref="B5:B12" si="1">10000000/12</f>
        <v>833333.33333333337</v>
      </c>
      <c r="C5" s="4">
        <f t="shared" ref="C5:C7" si="2">560000*9</f>
        <v>5040000</v>
      </c>
      <c r="D5" s="21">
        <f t="shared" si="0"/>
        <v>0.16534391534391535</v>
      </c>
      <c r="E5" s="5">
        <v>43951</v>
      </c>
      <c r="F5" s="5">
        <v>43963</v>
      </c>
      <c r="G5" s="2"/>
    </row>
    <row r="6" spans="1:7" x14ac:dyDescent="0.35">
      <c r="A6" s="3">
        <v>2020</v>
      </c>
      <c r="B6" s="8">
        <f t="shared" si="1"/>
        <v>833333.33333333337</v>
      </c>
      <c r="C6" s="4">
        <f t="shared" si="2"/>
        <v>5040000</v>
      </c>
      <c r="D6" s="21">
        <f t="shared" si="0"/>
        <v>0.16534391534391535</v>
      </c>
      <c r="E6" s="5">
        <v>43980</v>
      </c>
      <c r="F6" s="5">
        <v>43991</v>
      </c>
      <c r="G6" s="2"/>
    </row>
    <row r="7" spans="1:7" x14ac:dyDescent="0.35">
      <c r="A7" s="3">
        <v>2020</v>
      </c>
      <c r="B7" s="8">
        <f t="shared" si="1"/>
        <v>833333.33333333337</v>
      </c>
      <c r="C7" s="4">
        <f t="shared" si="2"/>
        <v>5040000</v>
      </c>
      <c r="D7" s="21">
        <f t="shared" si="0"/>
        <v>0.16534391534391535</v>
      </c>
      <c r="E7" s="5">
        <v>44012</v>
      </c>
      <c r="F7" s="5">
        <v>44022</v>
      </c>
      <c r="G7" s="2"/>
    </row>
    <row r="8" spans="1:7" x14ac:dyDescent="0.35">
      <c r="A8" s="3">
        <v>2020</v>
      </c>
      <c r="B8" s="8">
        <f t="shared" si="1"/>
        <v>833333.33333333337</v>
      </c>
      <c r="C8" s="4">
        <f>560000*9+8130.62</f>
        <v>5048130.62</v>
      </c>
      <c r="D8" s="21">
        <f t="shared" si="0"/>
        <v>0.1650776091315429</v>
      </c>
      <c r="E8" s="5">
        <v>44043</v>
      </c>
      <c r="F8" s="5">
        <v>44054</v>
      </c>
      <c r="G8" s="2"/>
    </row>
    <row r="9" spans="1:7" x14ac:dyDescent="0.35">
      <c r="A9" s="3">
        <v>2020</v>
      </c>
      <c r="B9" s="8">
        <f t="shared" si="1"/>
        <v>833333.33333333337</v>
      </c>
      <c r="C9" s="4">
        <f>560000*9+8130.62</f>
        <v>5048130.62</v>
      </c>
      <c r="D9" s="21">
        <f t="shared" si="0"/>
        <v>0.1650776091315429</v>
      </c>
      <c r="E9" s="5">
        <v>44074</v>
      </c>
      <c r="F9" s="5">
        <v>44084</v>
      </c>
      <c r="G9" s="2"/>
    </row>
    <row r="10" spans="1:7" x14ac:dyDescent="0.35">
      <c r="A10" s="3">
        <v>2020</v>
      </c>
      <c r="B10" s="8">
        <f t="shared" si="1"/>
        <v>833333.33333333337</v>
      </c>
      <c r="C10" s="4">
        <f>560000*9+8130.62</f>
        <v>5048130.62</v>
      </c>
      <c r="D10" s="21">
        <f t="shared" si="0"/>
        <v>0.1650776091315429</v>
      </c>
      <c r="E10" s="5">
        <v>44104</v>
      </c>
      <c r="F10" s="5">
        <v>44113</v>
      </c>
      <c r="G10" s="2"/>
    </row>
    <row r="11" spans="1:7" x14ac:dyDescent="0.35">
      <c r="A11" s="3">
        <v>2020</v>
      </c>
      <c r="B11" s="8">
        <f t="shared" si="1"/>
        <v>833333.33333333337</v>
      </c>
      <c r="C11" s="4">
        <f>560000*9+8130.62</f>
        <v>5048130.62</v>
      </c>
      <c r="D11" s="21">
        <f t="shared" ref="D11:D12" si="3">B11/C11</f>
        <v>0.1650776091315429</v>
      </c>
      <c r="E11" s="5">
        <v>44134</v>
      </c>
      <c r="F11" s="5">
        <v>44146</v>
      </c>
      <c r="G11" s="2"/>
    </row>
    <row r="12" spans="1:7" ht="15" thickBot="1" x14ac:dyDescent="0.4">
      <c r="A12" s="3">
        <v>2020</v>
      </c>
      <c r="B12" s="8">
        <f t="shared" si="1"/>
        <v>833333.33333333337</v>
      </c>
      <c r="C12" s="4">
        <f>560000*9+8130.62</f>
        <v>5048130.62</v>
      </c>
      <c r="D12" s="21">
        <f t="shared" si="3"/>
        <v>0.1650776091315429</v>
      </c>
      <c r="E12" s="5">
        <v>44165</v>
      </c>
      <c r="F12" s="5">
        <v>44174</v>
      </c>
      <c r="G12" s="2"/>
    </row>
    <row r="13" spans="1:7" ht="15" thickTop="1" x14ac:dyDescent="0.35">
      <c r="A13" s="6" t="s">
        <v>3</v>
      </c>
      <c r="B13" s="15">
        <f>SUM(B4:B12)</f>
        <v>7499999.9999999991</v>
      </c>
      <c r="C13" s="14"/>
      <c r="D13" s="22">
        <f>SUM(D4:D12)</f>
        <v>1.4867637070333759</v>
      </c>
      <c r="E13" s="13"/>
      <c r="F13" s="13"/>
      <c r="G13" s="2"/>
    </row>
    <row r="14" spans="1:7" x14ac:dyDescent="0.35">
      <c r="B14" s="8"/>
      <c r="C14" s="4"/>
      <c r="D14" s="8"/>
      <c r="E14" s="12"/>
      <c r="F14" s="12"/>
    </row>
    <row r="15" spans="1:7" x14ac:dyDescent="0.35">
      <c r="A15" s="23" t="s">
        <v>4</v>
      </c>
      <c r="B15" s="18" t="s">
        <v>5</v>
      </c>
      <c r="E15" s="17"/>
    </row>
    <row r="16" spans="1:7" x14ac:dyDescent="0.35">
      <c r="A16" s="23"/>
      <c r="B16" s="18" t="s">
        <v>6</v>
      </c>
      <c r="E16" s="7"/>
    </row>
    <row r="17" spans="1:4" x14ac:dyDescent="0.35">
      <c r="A17" s="23"/>
      <c r="B17" s="18" t="s">
        <v>10</v>
      </c>
    </row>
    <row r="19" spans="1:4" x14ac:dyDescent="0.35">
      <c r="D19" s="7"/>
    </row>
    <row r="29" spans="1:4" x14ac:dyDescent="0.35">
      <c r="B29" s="2"/>
      <c r="C29" s="7"/>
      <c r="D29" s="9"/>
    </row>
    <row r="30" spans="1:4" x14ac:dyDescent="0.35">
      <c r="B30" s="2"/>
      <c r="C30" s="9"/>
    </row>
    <row r="69" spans="2:5" x14ac:dyDescent="0.35">
      <c r="B69"/>
      <c r="E69"/>
    </row>
    <row r="70" spans="2:5" x14ac:dyDescent="0.35">
      <c r="B70"/>
      <c r="E70"/>
    </row>
    <row r="71" spans="2:5" x14ac:dyDescent="0.35">
      <c r="B71"/>
      <c r="E71"/>
    </row>
    <row r="72" spans="2:5" x14ac:dyDescent="0.35">
      <c r="B72"/>
      <c r="E72"/>
    </row>
    <row r="73" spans="2:5" x14ac:dyDescent="0.35">
      <c r="B73"/>
      <c r="E73"/>
    </row>
    <row r="74" spans="2:5" x14ac:dyDescent="0.35">
      <c r="B74"/>
      <c r="E74"/>
    </row>
    <row r="75" spans="2:5" x14ac:dyDescent="0.35">
      <c r="B75"/>
      <c r="E75"/>
    </row>
    <row r="76" spans="2:5" x14ac:dyDescent="0.35">
      <c r="B76"/>
      <c r="E76"/>
    </row>
    <row r="77" spans="2:5" x14ac:dyDescent="0.35">
      <c r="B77"/>
      <c r="E77"/>
    </row>
    <row r="78" spans="2:5" x14ac:dyDescent="0.35">
      <c r="B78"/>
      <c r="E78"/>
    </row>
    <row r="79" spans="2:5" x14ac:dyDescent="0.35">
      <c r="B79"/>
      <c r="E79"/>
    </row>
    <row r="80" spans="2:5" x14ac:dyDescent="0.35">
      <c r="B80"/>
      <c r="E80"/>
    </row>
    <row r="81" spans="2:5" x14ac:dyDescent="0.35">
      <c r="B81"/>
      <c r="E81"/>
    </row>
    <row r="82" spans="2:5" x14ac:dyDescent="0.35">
      <c r="B82"/>
      <c r="E82"/>
    </row>
    <row r="83" spans="2:5" x14ac:dyDescent="0.35">
      <c r="B83"/>
      <c r="E83"/>
    </row>
    <row r="84" spans="2:5" x14ac:dyDescent="0.35">
      <c r="B84"/>
      <c r="E84"/>
    </row>
    <row r="85" spans="2:5" x14ac:dyDescent="0.35">
      <c r="B85"/>
      <c r="E85"/>
    </row>
    <row r="86" spans="2:5" x14ac:dyDescent="0.35">
      <c r="B86"/>
      <c r="E86"/>
    </row>
    <row r="87" spans="2:5" x14ac:dyDescent="0.35">
      <c r="B87"/>
      <c r="E87"/>
    </row>
    <row r="88" spans="2:5" x14ac:dyDescent="0.35">
      <c r="B88"/>
      <c r="E88"/>
    </row>
    <row r="89" spans="2:5" x14ac:dyDescent="0.35">
      <c r="B89"/>
      <c r="E89"/>
    </row>
  </sheetData>
  <mergeCells count="1">
    <mergeCell ref="A15:A1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  <customProperties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1056" r:id="rId5" name="FPMExcelClientSheetOptionstb1">
          <controlPr defaultSize="0" autoLine="0" autoPict="0" r:id="rId6">
            <anchor moveWithCells="1" sizeWithCells="1">
              <from>
                <xdr:col>1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56" r:id="rId5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Rendimentos Distribuídos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Goncalves de Araujo</dc:creator>
  <cp:lastModifiedBy>Jose Antonio da Rosa Neto</cp:lastModifiedBy>
  <cp:lastPrinted>2019-06-04T18:46:21Z</cp:lastPrinted>
  <dcterms:created xsi:type="dcterms:W3CDTF">2019-05-21T12:06:43Z</dcterms:created>
  <dcterms:modified xsi:type="dcterms:W3CDTF">2021-02-03T21:54:49Z</dcterms:modified>
</cp:coreProperties>
</file>